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barc40\OneDrive - BANCO DEL ESTADO DE CHILE\Tus archivos\Mis Documentos\Rodrigo\RODRIGO\Info. Internet\Banca Persona\2025\7. julio\Reporte de Operaciones con Partes Relacionadas\"/>
    </mc:Choice>
  </mc:AlternateContent>
  <xr:revisionPtr revIDLastSave="0" documentId="8_{92F1EBF7-6C04-43F8-997C-B0C8D3B74116}" xr6:coauthVersionLast="47" xr6:coauthVersionMax="47" xr10:uidLastSave="{00000000-0000-0000-0000-000000000000}"/>
  <bookViews>
    <workbookView xWindow="-110" yWindow="-110" windowWidth="19420" windowHeight="10300" xr2:uid="{6BCF985A-B912-4E2F-96E0-A0EDF64A0E90}"/>
  </bookViews>
  <sheets>
    <sheet name="Reporte de operaciones" sheetId="5" r:id="rId1"/>
    <sheet name="Reporte Agregado" sheetId="6" r:id="rId2"/>
    <sheet name="Códigos" sheetId="3" r:id="rId3"/>
  </sheets>
  <definedNames>
    <definedName name="_xlnm._FilterDatabase" localSheetId="0" hidden="1">'Reporte de operaciones'!$B$4:$L$20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6" l="1"/>
  <c r="B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Antil Berrios Camila Alejandra</author>
  </authors>
  <commentList>
    <comment ref="B4" authorId="0" shapeId="0" xr:uid="{8E4CD3E3-E615-4594-B55D-2F2E91278DC8}">
      <text>
        <r>
          <rPr>
            <b/>
            <sz val="9"/>
            <color indexed="81"/>
            <rFont val="Tahoma"/>
            <family val="2"/>
          </rPr>
          <t>Antil Berrios Camila Alejandra:</t>
        </r>
        <r>
          <rPr>
            <sz val="9"/>
            <color indexed="81"/>
            <rFont val="Tahoma"/>
            <family val="2"/>
          </rPr>
          <t xml:space="preserve">
INDICAR SEMESTRE Y AÑO </t>
        </r>
      </text>
    </comment>
  </commentList>
</comments>
</file>

<file path=xl/sharedStrings.xml><?xml version="1.0" encoding="utf-8"?>
<sst xmlns="http://schemas.openxmlformats.org/spreadsheetml/2006/main" count="150" uniqueCount="57">
  <si>
    <t xml:space="preserve">FECHA REPORTE </t>
  </si>
  <si>
    <t>02/2024</t>
  </si>
  <si>
    <t>SUBTIPO DE OPERACIÓN</t>
  </si>
  <si>
    <t>REAJUSTES E INTERESES</t>
  </si>
  <si>
    <t>CLP</t>
  </si>
  <si>
    <t>BANCO DEL ESTADO DE CHILE</t>
  </si>
  <si>
    <t>M</t>
  </si>
  <si>
    <t>Deberá indicar si se trata de una operación o de un conjunto de operaciones exceptuadas por monto, sometidas a la política de habitualidad, exceptuadas por poseer al menos 95% de la contraparte, aprobadas por el directorio o aprobadas por la junta de accionistas.</t>
  </si>
  <si>
    <t xml:space="preserve">Tipo de operación </t>
  </si>
  <si>
    <t xml:space="preserve">Subtipo de operación </t>
  </si>
  <si>
    <t>En el caso de operaciones o de conjunto de operaciones aprobadas en virtud de la política de habitualidad, deberá indicar el subtipo de operación de acuerdo a dicha política.</t>
  </si>
  <si>
    <t>Todas aquellas operaciones y contratos con partes relacionadas que directa o indirectamente tengan por objeto el ejercicio y cumplimiento del giro social y actividades complementarias autorizadas por la Comisión para el Mercado Financiero, tales como: aportes y rescates; la compra venta y comercialización de fondos mutuos y fondos de inversión regidos por la Ley N° 20.712 y de cualquier otro fondo cuya fiscalización sea encomendada a la Comisión para el Mercado Financiero.</t>
  </si>
  <si>
    <t>La contratación de servicios para la distribución de los productos y fondos que administra la AGF.</t>
  </si>
  <si>
    <t>La celebración de contratos de mandatos y encargos</t>
  </si>
  <si>
    <t>La contratación y corretaje de seguros de todo tipo.</t>
  </si>
  <si>
    <t>El servicio de custodia de valores y de liquidación de las operaciones.</t>
  </si>
  <si>
    <t xml:space="preserve">La gestión de administración de cartera de terceros. </t>
  </si>
  <si>
    <t>La celebración de contratos de agente colocador.</t>
  </si>
  <si>
    <t>La contratación de servicios y asesorías en materias financieras, informáticas, contables, de auditoría, administrativas, tributarias legales y de marketing.</t>
  </si>
  <si>
    <t>A</t>
  </si>
  <si>
    <t>B</t>
  </si>
  <si>
    <t>C</t>
  </si>
  <si>
    <t>Tipo de Relación</t>
  </si>
  <si>
    <t xml:space="preserve">1
</t>
  </si>
  <si>
    <t>D</t>
  </si>
  <si>
    <t>E</t>
  </si>
  <si>
    <t>F</t>
  </si>
  <si>
    <t>G</t>
  </si>
  <si>
    <t>H</t>
  </si>
  <si>
    <t>I</t>
  </si>
  <si>
    <t>J</t>
  </si>
  <si>
    <t>K</t>
  </si>
  <si>
    <t>Deberá señalar la naturaleza de la relación con la contraparte.</t>
  </si>
  <si>
    <t xml:space="preserve">Matriz </t>
  </si>
  <si>
    <t>Empresa del grupo</t>
  </si>
  <si>
    <t>La realización de toda clase de operaciones financieras con bancos y entidades financieras de cualquier naturaleza.</t>
  </si>
  <si>
    <t>La celebración de contratos de arrendamiento de bienes muebles y/o inmuebles necesarios para el desarrollo de las actividades de la Administradora.</t>
  </si>
  <si>
    <t>Las operaciones de bolsa, de compra y venta de acciones y de todo tipo de valores, moneda extranjera, derivados (forwards, swaps, opciones).</t>
  </si>
  <si>
    <t>SEGUNDO SEMESTRE DE 2024 (PERÍODO COMPRENDIDO ENTRE EL 1 DE SEPTIEMBRE Y EL 31 DE DICIEMBRE)</t>
  </si>
  <si>
    <t>EG</t>
  </si>
  <si>
    <t xml:space="preserve">Sometidas a la política de habitualidad </t>
  </si>
  <si>
    <t>Exceptuadas por poseer al menos el 95% de la contraparte</t>
  </si>
  <si>
    <t>Aprobadas por el Directorio</t>
  </si>
  <si>
    <t>Aporbadas por la junta de accionistas</t>
  </si>
  <si>
    <t>Exceptuadas por monto</t>
  </si>
  <si>
    <t>Información de carácter estratégico</t>
  </si>
  <si>
    <t>REPORTE AGREGADO DE OPERACIONES CON PARTES RELACIONADAS POR MONTOS INDIVIDUALES INFERIORES A 1000 UF</t>
  </si>
  <si>
    <t>MONTO TOTAL INVOLUCRADO</t>
  </si>
  <si>
    <t>CANTIDAD DE OPERACIONES</t>
  </si>
  <si>
    <t xml:space="preserve">TIPO DE OPERACIÓN </t>
  </si>
  <si>
    <t>NOMBRE O RAZÓN SOCIAL CONTRAPARTE</t>
  </si>
  <si>
    <t>N° IDENTIFICACIÓN CONTRAPARTE</t>
  </si>
  <si>
    <t>TIPO DE RELACIÓN</t>
  </si>
  <si>
    <t>PRECIO OPERACIÓN</t>
  </si>
  <si>
    <t>MONEDA OPERACIÓN</t>
  </si>
  <si>
    <t>N° DE OPERACIONES</t>
  </si>
  <si>
    <t>REPORTE DE OPERACIONES CON PARTES RELACIONADAS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</si>
</sst>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 * #,##0_ ;_ * \-#,##0_ ;_ * &quot;-&quot;??_ ;_ @_ "/>
    <numFmt numFmtId="165" formatCode="_ &quot;$&quot;* #,##0_ ;_ &quot;$&quot;* \-#,##0_ ;_ &quot;$&quot;* &quot;-&quot;??_ ;_ @_ "/>
    <numFmt numFmtId="166" formatCode="_-* #,##0.00_-;\-* #,##0.00_-;_-* &quot;-&quot;??_-;_-@_-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theme="1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166" fontId="9" fillId="0" borderId="0" applyFont="0" applyFill="0" applyBorder="0" applyAlignment="0" applyProtection="0"/>
    <xf numFmtId="0" fontId="10" fillId="0" borderId="0">
      <alignment vertical="top"/>
    </xf>
    <xf numFmtId="41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165" fontId="6" fillId="0" borderId="7" xfId="3" applyNumberFormat="1" applyFont="1" applyFill="1" applyBorder="1" applyAlignment="1" applyProtection="1"/>
    <xf numFmtId="165" fontId="4" fillId="0" borderId="7" xfId="3" applyNumberFormat="1" applyFont="1" applyFill="1" applyBorder="1"/>
    <xf numFmtId="0" fontId="4" fillId="0" borderId="0" xfId="0" applyFont="1" applyAlignment="1">
      <alignment horizontal="center"/>
    </xf>
    <xf numFmtId="165" fontId="4" fillId="0" borderId="0" xfId="3" applyNumberFormat="1" applyFont="1" applyFill="1"/>
    <xf numFmtId="0" fontId="7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65" fontId="5" fillId="0" borderId="20" xfId="3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165" fontId="4" fillId="0" borderId="8" xfId="3" applyNumberFormat="1" applyFont="1" applyFill="1" applyBorder="1"/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4" fillId="0" borderId="30" xfId="0" applyFont="1" applyBorder="1" applyAlignment="1">
      <alignment horizontal="center"/>
    </xf>
    <xf numFmtId="165" fontId="5" fillId="0" borderId="19" xfId="3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31" xfId="3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4" fontId="4" fillId="0" borderId="8" xfId="3" applyFont="1" applyFill="1" applyBorder="1"/>
    <xf numFmtId="44" fontId="4" fillId="0" borderId="7" xfId="3" applyFont="1" applyFill="1" applyBorder="1"/>
    <xf numFmtId="44" fontId="6" fillId="0" borderId="7" xfId="3" applyFont="1" applyFill="1" applyBorder="1" applyAlignment="1" applyProtection="1"/>
    <xf numFmtId="0" fontId="4" fillId="0" borderId="2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9" fontId="4" fillId="0" borderId="31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9" xfId="0" applyFont="1" applyBorder="1"/>
    <xf numFmtId="165" fontId="4" fillId="0" borderId="29" xfId="3" applyNumberFormat="1" applyFont="1" applyFill="1" applyBorder="1"/>
    <xf numFmtId="44" fontId="4" fillId="0" borderId="29" xfId="3" applyFont="1" applyFill="1" applyBorder="1"/>
    <xf numFmtId="0" fontId="4" fillId="0" borderId="32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0" fillId="0" borderId="2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1">
    <cellStyle name="Millares" xfId="1" builtinId="3"/>
    <cellStyle name="Millares [0] 2" xfId="7" xr:uid="{00000000-0005-0000-0000-000033000000}"/>
    <cellStyle name="Millares 2" xfId="2" xr:uid="{0965C727-C65E-40EE-B86E-88162C6D9607}"/>
    <cellStyle name="Millares 3" xfId="5" xr:uid="{00000000-0005-0000-0000-000032000000}"/>
    <cellStyle name="Millares 4" xfId="9" xr:uid="{00000000-0005-0000-0000-000036000000}"/>
    <cellStyle name="Millares 5" xfId="8" xr:uid="{00000000-0005-0000-0000-000037000000}"/>
    <cellStyle name="Millares 6" xfId="10" xr:uid="{00000000-0005-0000-0000-000038000000}"/>
    <cellStyle name="Moneda" xfId="3" builtinId="4"/>
    <cellStyle name="Normal" xfId="0" builtinId="0"/>
    <cellStyle name="Normal 2" xfId="6" xr:uid="{00000000-0005-0000-0000-00002F000000}"/>
    <cellStyle name="Normal 3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C777A-CBFC-476D-9ECE-CB2DF937EA2E}">
  <dimension ref="B1:L20"/>
  <sheetViews>
    <sheetView showGridLines="0" tabSelected="1" zoomScale="70" zoomScaleNormal="70" workbookViewId="0">
      <selection activeCell="C24" sqref="C24"/>
    </sheetView>
  </sheetViews>
  <sheetFormatPr baseColWidth="10" defaultColWidth="11.453125" defaultRowHeight="12.5" x14ac:dyDescent="0.25"/>
  <cols>
    <col min="1" max="1" width="1.81640625" style="1" customWidth="1"/>
    <col min="2" max="2" width="17.453125" style="1" customWidth="1"/>
    <col min="3" max="3" width="19.36328125" style="17" bestFit="1" customWidth="1"/>
    <col min="4" max="4" width="23.54296875" style="1" bestFit="1" customWidth="1"/>
    <col min="5" max="5" width="38.1796875" style="1" bestFit="1" customWidth="1"/>
    <col min="6" max="6" width="33.1796875" style="1" customWidth="1"/>
    <col min="7" max="7" width="17.08984375" style="1" bestFit="1" customWidth="1"/>
    <col min="8" max="8" width="28.7265625" style="18" bestFit="1" customWidth="1"/>
    <col min="9" max="9" width="24.26953125" style="1" customWidth="1"/>
    <col min="10" max="10" width="33.81640625" style="1" bestFit="1" customWidth="1"/>
    <col min="11" max="11" width="20.36328125" style="1" bestFit="1" customWidth="1"/>
    <col min="12" max="12" width="19.26953125" style="1" customWidth="1"/>
    <col min="13" max="13" width="28" style="1" customWidth="1"/>
    <col min="14" max="14" width="30.26953125" style="1" customWidth="1"/>
    <col min="15" max="16384" width="11.453125" style="1"/>
  </cols>
  <sheetData>
    <row r="1" spans="2:12" ht="13" thickBot="1" x14ac:dyDescent="0.3"/>
    <row r="2" spans="2:12" ht="13" thickBot="1" x14ac:dyDescent="0.3">
      <c r="B2" s="52" t="s">
        <v>56</v>
      </c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2:12" ht="13" thickBot="1" x14ac:dyDescent="0.3">
      <c r="B3" s="52" t="s">
        <v>38</v>
      </c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2:12" ht="13" thickBot="1" x14ac:dyDescent="0.3">
      <c r="B4" s="19" t="s">
        <v>0</v>
      </c>
      <c r="C4" s="20" t="s">
        <v>49</v>
      </c>
      <c r="D4" s="20" t="s">
        <v>2</v>
      </c>
      <c r="E4" s="20" t="s">
        <v>50</v>
      </c>
      <c r="F4" s="20" t="s">
        <v>51</v>
      </c>
      <c r="G4" s="20" t="s">
        <v>52</v>
      </c>
      <c r="H4" s="21" t="s">
        <v>47</v>
      </c>
      <c r="I4" s="22" t="s">
        <v>3</v>
      </c>
      <c r="J4" s="20" t="s">
        <v>53</v>
      </c>
      <c r="K4" s="20" t="s">
        <v>54</v>
      </c>
      <c r="L4" s="23" t="s">
        <v>55</v>
      </c>
    </row>
    <row r="5" spans="2:12" x14ac:dyDescent="0.25">
      <c r="B5" s="24" t="s">
        <v>1</v>
      </c>
      <c r="C5" s="25">
        <v>2</v>
      </c>
      <c r="D5" s="25" t="s">
        <v>21</v>
      </c>
      <c r="E5" s="26" t="s">
        <v>5</v>
      </c>
      <c r="F5" s="26">
        <v>970300007</v>
      </c>
      <c r="G5" s="25" t="s">
        <v>6</v>
      </c>
      <c r="H5" s="27">
        <v>572926345</v>
      </c>
      <c r="I5" s="40">
        <v>0</v>
      </c>
      <c r="J5" s="26" t="s">
        <v>45</v>
      </c>
      <c r="K5" s="25" t="s">
        <v>4</v>
      </c>
      <c r="L5" s="43">
        <v>1</v>
      </c>
    </row>
    <row r="6" spans="2:12" x14ac:dyDescent="0.25">
      <c r="B6" s="14" t="s">
        <v>1</v>
      </c>
      <c r="C6" s="25">
        <v>2</v>
      </c>
      <c r="D6" s="3" t="s">
        <v>21</v>
      </c>
      <c r="E6" s="4" t="s">
        <v>5</v>
      </c>
      <c r="F6" s="4">
        <v>970300007</v>
      </c>
      <c r="G6" s="3" t="s">
        <v>6</v>
      </c>
      <c r="H6" s="16">
        <v>559294171</v>
      </c>
      <c r="I6" s="41">
        <v>0</v>
      </c>
      <c r="J6" s="26" t="s">
        <v>45</v>
      </c>
      <c r="K6" s="3" t="s">
        <v>4</v>
      </c>
      <c r="L6" s="44">
        <v>1</v>
      </c>
    </row>
    <row r="7" spans="2:12" x14ac:dyDescent="0.25">
      <c r="B7" s="14" t="s">
        <v>1</v>
      </c>
      <c r="C7" s="25">
        <v>2</v>
      </c>
      <c r="D7" s="3" t="s">
        <v>21</v>
      </c>
      <c r="E7" s="4" t="s">
        <v>5</v>
      </c>
      <c r="F7" s="4">
        <v>970300007</v>
      </c>
      <c r="G7" s="3" t="s">
        <v>6</v>
      </c>
      <c r="H7" s="15">
        <v>580492271</v>
      </c>
      <c r="I7" s="41">
        <v>0</v>
      </c>
      <c r="J7" s="26" t="s">
        <v>45</v>
      </c>
      <c r="K7" s="3" t="s">
        <v>4</v>
      </c>
      <c r="L7" s="44">
        <v>1</v>
      </c>
    </row>
    <row r="8" spans="2:12" x14ac:dyDescent="0.25">
      <c r="B8" s="14" t="s">
        <v>1</v>
      </c>
      <c r="C8" s="25">
        <v>2</v>
      </c>
      <c r="D8" s="3" t="s">
        <v>21</v>
      </c>
      <c r="E8" s="4" t="s">
        <v>5</v>
      </c>
      <c r="F8" s="4">
        <v>970300007</v>
      </c>
      <c r="G8" s="3" t="s">
        <v>6</v>
      </c>
      <c r="H8" s="15">
        <v>563177395</v>
      </c>
      <c r="I8" s="41">
        <v>0</v>
      </c>
      <c r="J8" s="26" t="s">
        <v>45</v>
      </c>
      <c r="K8" s="3" t="s">
        <v>4</v>
      </c>
      <c r="L8" s="44">
        <v>1</v>
      </c>
    </row>
    <row r="9" spans="2:12" x14ac:dyDescent="0.25">
      <c r="B9" s="14" t="s">
        <v>1</v>
      </c>
      <c r="C9" s="25">
        <v>2</v>
      </c>
      <c r="D9" s="3" t="s">
        <v>26</v>
      </c>
      <c r="E9" s="4" t="s">
        <v>5</v>
      </c>
      <c r="F9" s="4">
        <v>970300007</v>
      </c>
      <c r="G9" s="3" t="s">
        <v>6</v>
      </c>
      <c r="H9" s="16">
        <v>3793851141</v>
      </c>
      <c r="I9" s="42">
        <v>2071062</v>
      </c>
      <c r="J9" s="26" t="s">
        <v>45</v>
      </c>
      <c r="K9" s="3" t="s">
        <v>4</v>
      </c>
      <c r="L9" s="44">
        <v>1</v>
      </c>
    </row>
    <row r="10" spans="2:12" x14ac:dyDescent="0.25">
      <c r="B10" s="14" t="s">
        <v>1</v>
      </c>
      <c r="C10" s="25">
        <v>2</v>
      </c>
      <c r="D10" s="3" t="s">
        <v>26</v>
      </c>
      <c r="E10" s="4" t="s">
        <v>5</v>
      </c>
      <c r="F10" s="4">
        <v>970300007</v>
      </c>
      <c r="G10" s="3" t="s">
        <v>6</v>
      </c>
      <c r="H10" s="16">
        <v>3226770468</v>
      </c>
      <c r="I10" s="42">
        <v>587165</v>
      </c>
      <c r="J10" s="26" t="s">
        <v>45</v>
      </c>
      <c r="K10" s="3" t="s">
        <v>4</v>
      </c>
      <c r="L10" s="44">
        <v>1</v>
      </c>
    </row>
    <row r="11" spans="2:12" x14ac:dyDescent="0.25">
      <c r="B11" s="14" t="s">
        <v>1</v>
      </c>
      <c r="C11" s="25">
        <v>2</v>
      </c>
      <c r="D11" s="3" t="s">
        <v>26</v>
      </c>
      <c r="E11" s="4" t="s">
        <v>5</v>
      </c>
      <c r="F11" s="4">
        <v>970300007</v>
      </c>
      <c r="G11" s="3" t="s">
        <v>6</v>
      </c>
      <c r="H11" s="16">
        <v>609653309</v>
      </c>
      <c r="I11" s="41">
        <v>110937</v>
      </c>
      <c r="J11" s="26" t="s">
        <v>45</v>
      </c>
      <c r="K11" s="3" t="s">
        <v>4</v>
      </c>
      <c r="L11" s="44">
        <v>1</v>
      </c>
    </row>
    <row r="12" spans="2:12" x14ac:dyDescent="0.25">
      <c r="B12" s="14" t="s">
        <v>1</v>
      </c>
      <c r="C12" s="25">
        <v>2</v>
      </c>
      <c r="D12" s="3" t="s">
        <v>26</v>
      </c>
      <c r="E12" s="4" t="s">
        <v>5</v>
      </c>
      <c r="F12" s="4">
        <v>970300007</v>
      </c>
      <c r="G12" s="3" t="s">
        <v>6</v>
      </c>
      <c r="H12" s="16">
        <v>1002483327</v>
      </c>
      <c r="I12" s="41">
        <v>182419</v>
      </c>
      <c r="J12" s="26" t="s">
        <v>45</v>
      </c>
      <c r="K12" s="3" t="s">
        <v>4</v>
      </c>
      <c r="L12" s="44">
        <v>1</v>
      </c>
    </row>
    <row r="13" spans="2:12" x14ac:dyDescent="0.25">
      <c r="B13" s="14" t="s">
        <v>1</v>
      </c>
      <c r="C13" s="25">
        <v>2</v>
      </c>
      <c r="D13" s="3" t="s">
        <v>26</v>
      </c>
      <c r="E13" s="4" t="s">
        <v>5</v>
      </c>
      <c r="F13" s="4">
        <v>970300007</v>
      </c>
      <c r="G13" s="3" t="s">
        <v>6</v>
      </c>
      <c r="H13" s="16">
        <v>2051681002</v>
      </c>
      <c r="I13" s="41">
        <v>1120014</v>
      </c>
      <c r="J13" s="26" t="s">
        <v>45</v>
      </c>
      <c r="K13" s="3" t="s">
        <v>4</v>
      </c>
      <c r="L13" s="44">
        <v>1</v>
      </c>
    </row>
    <row r="14" spans="2:12" x14ac:dyDescent="0.25">
      <c r="B14" s="14" t="s">
        <v>1</v>
      </c>
      <c r="C14" s="25">
        <v>2</v>
      </c>
      <c r="D14" s="3" t="s">
        <v>26</v>
      </c>
      <c r="E14" s="4" t="s">
        <v>5</v>
      </c>
      <c r="F14" s="4">
        <v>970300007</v>
      </c>
      <c r="G14" s="3" t="s">
        <v>6</v>
      </c>
      <c r="H14" s="16">
        <v>3770764653</v>
      </c>
      <c r="I14" s="41">
        <v>686153</v>
      </c>
      <c r="J14" s="26" t="s">
        <v>45</v>
      </c>
      <c r="K14" s="3" t="s">
        <v>4</v>
      </c>
      <c r="L14" s="44">
        <v>1</v>
      </c>
    </row>
    <row r="15" spans="2:12" x14ac:dyDescent="0.25">
      <c r="B15" s="14" t="s">
        <v>1</v>
      </c>
      <c r="C15" s="25">
        <v>2</v>
      </c>
      <c r="D15" s="3" t="s">
        <v>26</v>
      </c>
      <c r="E15" s="4" t="s">
        <v>5</v>
      </c>
      <c r="F15" s="4">
        <v>970300007</v>
      </c>
      <c r="G15" s="3" t="s">
        <v>6</v>
      </c>
      <c r="H15" s="16">
        <v>2098502889</v>
      </c>
      <c r="I15" s="41">
        <v>1145574</v>
      </c>
      <c r="J15" s="26" t="s">
        <v>45</v>
      </c>
      <c r="K15" s="3" t="s">
        <v>4</v>
      </c>
      <c r="L15" s="44">
        <v>1</v>
      </c>
    </row>
    <row r="16" spans="2:12" x14ac:dyDescent="0.25">
      <c r="B16" s="14" t="s">
        <v>1</v>
      </c>
      <c r="C16" s="25">
        <v>2</v>
      </c>
      <c r="D16" s="3" t="s">
        <v>26</v>
      </c>
      <c r="E16" s="4" t="s">
        <v>5</v>
      </c>
      <c r="F16" s="4">
        <v>970300007</v>
      </c>
      <c r="G16" s="3" t="s">
        <v>6</v>
      </c>
      <c r="H16" s="16">
        <v>5795833485</v>
      </c>
      <c r="I16" s="41">
        <v>1054648</v>
      </c>
      <c r="J16" s="26" t="s">
        <v>45</v>
      </c>
      <c r="K16" s="3" t="s">
        <v>4</v>
      </c>
      <c r="L16" s="44">
        <v>1</v>
      </c>
    </row>
    <row r="17" spans="2:12" x14ac:dyDescent="0.25">
      <c r="B17" s="14" t="s">
        <v>1</v>
      </c>
      <c r="C17" s="25">
        <v>2</v>
      </c>
      <c r="D17" s="3" t="s">
        <v>26</v>
      </c>
      <c r="E17" s="4" t="s">
        <v>5</v>
      </c>
      <c r="F17" s="4">
        <v>970300007</v>
      </c>
      <c r="G17" s="3" t="s">
        <v>6</v>
      </c>
      <c r="H17" s="16">
        <v>13919262651</v>
      </c>
      <c r="I17" s="41">
        <v>2532842</v>
      </c>
      <c r="J17" s="26" t="s">
        <v>45</v>
      </c>
      <c r="K17" s="3" t="s">
        <v>4</v>
      </c>
      <c r="L17" s="44">
        <v>1</v>
      </c>
    </row>
    <row r="18" spans="2:12" x14ac:dyDescent="0.25">
      <c r="B18" s="14" t="s">
        <v>1</v>
      </c>
      <c r="C18" s="25">
        <v>2</v>
      </c>
      <c r="D18" s="3" t="s">
        <v>26</v>
      </c>
      <c r="E18" s="4" t="s">
        <v>5</v>
      </c>
      <c r="F18" s="4">
        <v>970300007</v>
      </c>
      <c r="G18" s="3" t="s">
        <v>6</v>
      </c>
      <c r="H18" s="16">
        <v>268237687</v>
      </c>
      <c r="I18" s="41">
        <v>47988</v>
      </c>
      <c r="J18" s="26" t="s">
        <v>45</v>
      </c>
      <c r="K18" s="3" t="s">
        <v>4</v>
      </c>
      <c r="L18" s="44">
        <v>1</v>
      </c>
    </row>
    <row r="19" spans="2:12" x14ac:dyDescent="0.25">
      <c r="B19" s="14" t="s">
        <v>1</v>
      </c>
      <c r="C19" s="25">
        <v>2</v>
      </c>
      <c r="D19" s="3" t="s">
        <v>26</v>
      </c>
      <c r="E19" s="4" t="s">
        <v>5</v>
      </c>
      <c r="F19" s="4">
        <v>970300007</v>
      </c>
      <c r="G19" s="3" t="s">
        <v>6</v>
      </c>
      <c r="H19" s="16">
        <v>156232000</v>
      </c>
      <c r="I19" s="41">
        <v>27950</v>
      </c>
      <c r="J19" s="26" t="s">
        <v>45</v>
      </c>
      <c r="K19" s="3" t="s">
        <v>4</v>
      </c>
      <c r="L19" s="44">
        <v>1</v>
      </c>
    </row>
    <row r="20" spans="2:12" ht="13" thickBot="1" x14ac:dyDescent="0.3">
      <c r="B20" s="45" t="s">
        <v>1</v>
      </c>
      <c r="C20" s="46">
        <v>2</v>
      </c>
      <c r="D20" s="47" t="s">
        <v>26</v>
      </c>
      <c r="E20" s="48" t="s">
        <v>5</v>
      </c>
      <c r="F20" s="48">
        <v>970300007</v>
      </c>
      <c r="G20" s="47" t="s">
        <v>6</v>
      </c>
      <c r="H20" s="49">
        <v>6757241892</v>
      </c>
      <c r="I20" s="50">
        <v>1208871</v>
      </c>
      <c r="J20" s="51" t="s">
        <v>45</v>
      </c>
      <c r="K20" s="47" t="s">
        <v>4</v>
      </c>
      <c r="L20" s="33">
        <v>1</v>
      </c>
    </row>
  </sheetData>
  <mergeCells count="2">
    <mergeCell ref="B3:L3"/>
    <mergeCell ref="B2:L2"/>
  </mergeCells>
  <pageMargins left="0.7" right="0.7" top="0.75" bottom="0.75" header="0.3" footer="0.3"/>
  <headerFooter>
    <oddFooter>&amp;L_x000D_&amp;1#&amp;"Calibri"&amp;10&amp;K000000 Interna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819D-FFF9-4269-8F78-6554E58A9CE6}">
  <dimension ref="B1:D4"/>
  <sheetViews>
    <sheetView showGridLines="0" workbookViewId="0">
      <selection activeCell="B14" sqref="B14"/>
    </sheetView>
  </sheetViews>
  <sheetFormatPr baseColWidth="10" defaultRowHeight="12.5" x14ac:dyDescent="0.25"/>
  <cols>
    <col min="1" max="1" width="3.6328125" customWidth="1"/>
    <col min="2" max="3" width="36" customWidth="1"/>
  </cols>
  <sheetData>
    <row r="1" spans="2:4" ht="13" thickBot="1" x14ac:dyDescent="0.3"/>
    <row r="2" spans="2:4" ht="30" customHeight="1" thickBot="1" x14ac:dyDescent="0.35">
      <c r="B2" s="55" t="s">
        <v>46</v>
      </c>
      <c r="C2" s="56"/>
    </row>
    <row r="3" spans="2:4" s="37" customFormat="1" ht="23.5" customHeight="1" thickBot="1" x14ac:dyDescent="0.3">
      <c r="B3" s="34" t="s">
        <v>47</v>
      </c>
      <c r="C3" s="35" t="s">
        <v>48</v>
      </c>
    </row>
    <row r="4" spans="2:4" s="37" customFormat="1" ht="23.5" customHeight="1" thickBot="1" x14ac:dyDescent="0.3">
      <c r="B4" s="38">
        <f>500686792.411164+120000000</f>
        <v>620686792.41116405</v>
      </c>
      <c r="C4" s="36">
        <f>181+4</f>
        <v>185</v>
      </c>
      <c r="D4" s="39"/>
    </row>
  </sheetData>
  <mergeCells count="1">
    <mergeCell ref="B2:C2"/>
  </mergeCells>
  <pageMargins left="0.7" right="0.7" top="0.75" bottom="0.75" header="0.3" footer="0.3"/>
  <pageSetup orientation="portrait" r:id="rId1"/>
  <headerFooter>
    <oddFooter>&amp;L_x000D_&amp;1#&amp;"Calibri"&amp;10&amp;K000000 Interna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E2551-A4D4-4B7A-A026-4DEA645FD56C}">
  <dimension ref="B1:E19"/>
  <sheetViews>
    <sheetView showGridLines="0" workbookViewId="0">
      <selection activeCell="E5" sqref="E5"/>
    </sheetView>
  </sheetViews>
  <sheetFormatPr baseColWidth="10" defaultRowHeight="12.5" x14ac:dyDescent="0.25"/>
  <cols>
    <col min="1" max="1" width="3.26953125" customWidth="1"/>
    <col min="2" max="2" width="18.26953125" customWidth="1"/>
    <col min="3" max="3" width="52.7265625" customWidth="1"/>
    <col min="4" max="4" width="7.26953125" style="2" customWidth="1"/>
    <col min="5" max="5" width="63.81640625" customWidth="1"/>
  </cols>
  <sheetData>
    <row r="1" spans="2:5" ht="13" thickBot="1" x14ac:dyDescent="0.3"/>
    <row r="2" spans="2:5" ht="37" customHeight="1" x14ac:dyDescent="0.25">
      <c r="B2" s="65" t="s">
        <v>8</v>
      </c>
      <c r="C2" s="68" t="s">
        <v>7</v>
      </c>
      <c r="D2" s="28" t="s">
        <v>23</v>
      </c>
      <c r="E2" s="5" t="s">
        <v>44</v>
      </c>
    </row>
    <row r="3" spans="2:5" ht="37" customHeight="1" x14ac:dyDescent="0.25">
      <c r="B3" s="66"/>
      <c r="C3" s="69"/>
      <c r="D3" s="29">
        <v>2</v>
      </c>
      <c r="E3" s="32" t="s">
        <v>40</v>
      </c>
    </row>
    <row r="4" spans="2:5" ht="37" customHeight="1" x14ac:dyDescent="0.25">
      <c r="B4" s="66"/>
      <c r="C4" s="69"/>
      <c r="D4" s="29">
        <v>3</v>
      </c>
      <c r="E4" s="32" t="s">
        <v>41</v>
      </c>
    </row>
    <row r="5" spans="2:5" ht="37" customHeight="1" x14ac:dyDescent="0.25">
      <c r="B5" s="66"/>
      <c r="C5" s="69"/>
      <c r="D5" s="29">
        <v>4</v>
      </c>
      <c r="E5" s="32" t="s">
        <v>42</v>
      </c>
    </row>
    <row r="6" spans="2:5" ht="37" customHeight="1" thickBot="1" x14ac:dyDescent="0.3">
      <c r="B6" s="67"/>
      <c r="C6" s="70"/>
      <c r="D6" s="9">
        <v>5</v>
      </c>
      <c r="E6" s="6" t="s">
        <v>43</v>
      </c>
    </row>
    <row r="7" spans="2:5" ht="87.5" x14ac:dyDescent="0.25">
      <c r="B7" s="60" t="s">
        <v>9</v>
      </c>
      <c r="C7" s="57" t="s">
        <v>10</v>
      </c>
      <c r="D7" s="30" t="s">
        <v>19</v>
      </c>
      <c r="E7" s="31" t="s">
        <v>11</v>
      </c>
    </row>
    <row r="8" spans="2:5" x14ac:dyDescent="0.25">
      <c r="B8" s="61"/>
      <c r="C8" s="58"/>
      <c r="D8" s="10" t="s">
        <v>20</v>
      </c>
      <c r="E8" s="7" t="s">
        <v>16</v>
      </c>
    </row>
    <row r="9" spans="2:5" x14ac:dyDescent="0.25">
      <c r="B9" s="61"/>
      <c r="C9" s="58"/>
      <c r="D9" s="10" t="s">
        <v>21</v>
      </c>
      <c r="E9" s="7" t="s">
        <v>17</v>
      </c>
    </row>
    <row r="10" spans="2:5" ht="25" x14ac:dyDescent="0.25">
      <c r="B10" s="61"/>
      <c r="C10" s="58"/>
      <c r="D10" s="10" t="s">
        <v>24</v>
      </c>
      <c r="E10" s="7" t="s">
        <v>12</v>
      </c>
    </row>
    <row r="11" spans="2:5" ht="37.5" x14ac:dyDescent="0.25">
      <c r="B11" s="61"/>
      <c r="C11" s="58"/>
      <c r="D11" s="10" t="s">
        <v>25</v>
      </c>
      <c r="E11" s="7" t="s">
        <v>18</v>
      </c>
    </row>
    <row r="12" spans="2:5" ht="25" x14ac:dyDescent="0.25">
      <c r="B12" s="61"/>
      <c r="C12" s="58"/>
      <c r="D12" s="10" t="s">
        <v>26</v>
      </c>
      <c r="E12" s="7" t="s">
        <v>35</v>
      </c>
    </row>
    <row r="13" spans="2:5" x14ac:dyDescent="0.25">
      <c r="B13" s="61"/>
      <c r="C13" s="58"/>
      <c r="D13" s="10" t="s">
        <v>27</v>
      </c>
      <c r="E13" s="7" t="s">
        <v>13</v>
      </c>
    </row>
    <row r="14" spans="2:5" x14ac:dyDescent="0.25">
      <c r="B14" s="61"/>
      <c r="C14" s="58"/>
      <c r="D14" s="10" t="s">
        <v>28</v>
      </c>
      <c r="E14" s="7" t="s">
        <v>14</v>
      </c>
    </row>
    <row r="15" spans="2:5" ht="25" x14ac:dyDescent="0.25">
      <c r="B15" s="61"/>
      <c r="C15" s="58"/>
      <c r="D15" s="10" t="s">
        <v>29</v>
      </c>
      <c r="E15" s="7" t="s">
        <v>37</v>
      </c>
    </row>
    <row r="16" spans="2:5" ht="25" customHeight="1" x14ac:dyDescent="0.25">
      <c r="B16" s="61"/>
      <c r="C16" s="58"/>
      <c r="D16" s="10" t="s">
        <v>30</v>
      </c>
      <c r="E16" s="7" t="s">
        <v>15</v>
      </c>
    </row>
    <row r="17" spans="2:5" ht="38" thickBot="1" x14ac:dyDescent="0.3">
      <c r="B17" s="62"/>
      <c r="C17" s="59"/>
      <c r="D17" s="11" t="s">
        <v>31</v>
      </c>
      <c r="E17" s="8" t="s">
        <v>36</v>
      </c>
    </row>
    <row r="18" spans="2:5" x14ac:dyDescent="0.25">
      <c r="B18" s="63" t="s">
        <v>22</v>
      </c>
      <c r="C18" s="63" t="s">
        <v>32</v>
      </c>
      <c r="D18" s="12" t="s">
        <v>6</v>
      </c>
      <c r="E18" s="5" t="s">
        <v>33</v>
      </c>
    </row>
    <row r="19" spans="2:5" ht="13" thickBot="1" x14ac:dyDescent="0.3">
      <c r="B19" s="64"/>
      <c r="C19" s="64"/>
      <c r="D19" s="13" t="s">
        <v>39</v>
      </c>
      <c r="E19" s="6" t="s">
        <v>34</v>
      </c>
    </row>
  </sheetData>
  <mergeCells count="6">
    <mergeCell ref="C7:C17"/>
    <mergeCell ref="B7:B17"/>
    <mergeCell ref="C18:C19"/>
    <mergeCell ref="B18:B19"/>
    <mergeCell ref="B2:B6"/>
    <mergeCell ref="C2:C6"/>
  </mergeCells>
  <pageMargins left="0.7" right="0.7" top="0.75" bottom="0.75" header="0.3" footer="0.3"/>
  <headerFooter>
    <oddFooter>&amp;L_x000D_&amp;1#&amp;"Calibri"&amp;10&amp;K000000 Interna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038e9510-a9a0-4a6e-bbb5-fee9ca8a328d" xsi:nil="true"/>
    <modifica xmlns="0d038745-0bdd-44f5-891d-e4906d5f7ac7" xsi:nil="true"/>
    <lcf76f155ced4ddcb4097134ff3c332f xmlns="0d038745-0bdd-44f5-891d-e4906d5f7ac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6EA11AB9C7E94AA8DCD04BB2FA5103" ma:contentTypeVersion="21" ma:contentTypeDescription="Crear nuevo documento." ma:contentTypeScope="" ma:versionID="d1bbf37233fb73a327e56ce3d623bef2">
  <xsd:schema xmlns:xsd="http://www.w3.org/2001/XMLSchema" xmlns:xs="http://www.w3.org/2001/XMLSchema" xmlns:p="http://schemas.microsoft.com/office/2006/metadata/properties" xmlns:ns1="http://schemas.microsoft.com/sharepoint/v3" xmlns:ns2="0d038745-0bdd-44f5-891d-e4906d5f7ac7" xmlns:ns3="038e9510-a9a0-4a6e-bbb5-fee9ca8a328d" targetNamespace="http://schemas.microsoft.com/office/2006/metadata/properties" ma:root="true" ma:fieldsID="0ca173666d118820a00da26d4c000f2d" ns1:_="" ns2:_="" ns3:_="">
    <xsd:import namespace="http://schemas.microsoft.com/sharepoint/v3"/>
    <xsd:import namespace="0d038745-0bdd-44f5-891d-e4906d5f7ac7"/>
    <xsd:import namespace="038e9510-a9a0-4a6e-bbb5-fee9ca8a3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odifica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38745-0bdd-44f5-891d-e4906d5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odifica" ma:index="19" nillable="true" ma:displayName="modifica" ma:format="DateOnly" ma:internalName="modifica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ffbd04e-5498-4076-a00e-e64e132dc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e9510-a9a0-4a6e-bbb5-fee9ca8a3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180322d-a96b-4de4-ad16-1a6991155d18}" ma:internalName="TaxCatchAll" ma:showField="CatchAllData" ma:web="038e9510-a9a0-4a6e-bbb5-fee9ca8a3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854840-90E3-4EE6-9610-33F1771ED0D7}">
  <ds:schemaRefs>
    <ds:schemaRef ds:uri="4281454f-d5ff-428b-8dae-d56241480607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24d2b4f2-878f-4924-9cc8-d5feb69b686e"/>
    <ds:schemaRef ds:uri="http://schemas.microsoft.com/office/infopath/2007/PartnerControls"/>
    <ds:schemaRef ds:uri="http://schemas.microsoft.com/sharepoint/v3"/>
    <ds:schemaRef ds:uri="http://www.w3.org/XML/1998/namespace"/>
    <ds:schemaRef ds:uri="038e9510-a9a0-4a6e-bbb5-fee9ca8a328d"/>
    <ds:schemaRef ds:uri="0d038745-0bdd-44f5-891d-e4906d5f7ac7"/>
  </ds:schemaRefs>
</ds:datastoreItem>
</file>

<file path=customXml/itemProps2.xml><?xml version="1.0" encoding="utf-8"?>
<ds:datastoreItem xmlns:ds="http://schemas.openxmlformats.org/officeDocument/2006/customXml" ds:itemID="{ECA82879-049C-4001-A98C-29E960F29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038745-0bdd-44f5-891d-e4906d5f7ac7"/>
    <ds:schemaRef ds:uri="038e9510-a9a0-4a6e-bbb5-fee9ca8a3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556BA9-E729-4A27-B160-156365D4DB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operaciones</vt:lpstr>
      <vt:lpstr>Reporte Agregado</vt:lpstr>
      <vt:lpstr>Códigos</vt:lpstr>
    </vt:vector>
  </TitlesOfParts>
  <Company>BancoEstado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14688 Antil Berrios</dc:creator>
  <cp:lastModifiedBy>Abarca Yañez Rodrigo</cp:lastModifiedBy>
  <dcterms:created xsi:type="dcterms:W3CDTF">2025-01-28T14:19:18Z</dcterms:created>
  <dcterms:modified xsi:type="dcterms:W3CDTF">2025-07-28T17:28:45Z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0x010100476EA11AB9C7E94AA8DCD04BB2FA5103</vt:lpwstr>
  </property>
  <property fmtid="{D5CDD505-2E9C-101B-9397-08002B2CF9AE}" pid="3" name="MSIP_Label_1fa05ac2-419e-4c0f-b1af-15172be547c3_Enabled">
    <vt:lpwstr>true</vt:lpwstr>
  </property>
  <property fmtid="{D5CDD505-2E9C-101B-9397-08002B2CF9AE}" pid="4" name="MSIP_Label_1fa05ac2-419e-4c0f-b1af-15172be547c3_SetDate">
    <vt:lpwstr>2025-01-29T21:18:19Z</vt:lpwstr>
  </property>
  <property fmtid="{D5CDD505-2E9C-101B-9397-08002B2CF9AE}" pid="5" name="MSIP_Label_1fa05ac2-419e-4c0f-b1af-15172be547c3_Method">
    <vt:lpwstr>Standard</vt:lpwstr>
  </property>
  <property fmtid="{D5CDD505-2E9C-101B-9397-08002B2CF9AE}" pid="6" name="MSIP_Label_1fa05ac2-419e-4c0f-b1af-15172be547c3_Name">
    <vt:lpwstr>Personal</vt:lpwstr>
  </property>
  <property fmtid="{D5CDD505-2E9C-101B-9397-08002B2CF9AE}" pid="7" name="MSIP_Label_1fa05ac2-419e-4c0f-b1af-15172be547c3_SiteId">
    <vt:lpwstr>189d9de0-0fef-4050-9094-e7cf9e6b3bb5</vt:lpwstr>
  </property>
  <property fmtid="{D5CDD505-2E9C-101B-9397-08002B2CF9AE}" pid="8" name="MSIP_Label_1fa05ac2-419e-4c0f-b1af-15172be547c3_ActionId">
    <vt:lpwstr>d9fd1f3e-f346-436f-a66b-1b5f21169b0d</vt:lpwstr>
  </property>
  <property fmtid="{D5CDD505-2E9C-101B-9397-08002B2CF9AE}" pid="9" name="MSIP_Label_1fa05ac2-419e-4c0f-b1af-15172be547c3_ContentBits">
    <vt:lpwstr>2</vt:lpwstr>
  </property>
</Properties>
</file>